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marquinahofschneider/Downloads/"/>
    </mc:Choice>
  </mc:AlternateContent>
  <bookViews>
    <workbookView xWindow="3520" yWindow="460" windowWidth="27720" windowHeight="18360"/>
  </bookViews>
  <sheets>
    <sheet name="Sheet1" sheetId="1" r:id="rId1"/>
  </sheets>
  <definedNames>
    <definedName name="_xlnm.Print_Area" localSheetId="0">Sheet1!$A$1:$Q$31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K20" i="1"/>
  <c r="K26" i="1"/>
  <c r="J26" i="1"/>
  <c r="I26" i="1"/>
  <c r="H26" i="1"/>
  <c r="G26" i="1"/>
  <c r="F26" i="1"/>
  <c r="E26" i="1"/>
  <c r="D26" i="1"/>
  <c r="C26" i="1"/>
  <c r="B26" i="1"/>
  <c r="B27" i="1"/>
  <c r="C27" i="1"/>
  <c r="D27" i="1"/>
  <c r="E27" i="1"/>
  <c r="F27" i="1"/>
  <c r="G27" i="1"/>
  <c r="H27" i="1"/>
  <c r="I27" i="1"/>
  <c r="J27" i="1"/>
  <c r="K27" i="1"/>
  <c r="K28" i="1"/>
  <c r="B20" i="1"/>
  <c r="C20" i="1"/>
  <c r="C28" i="1"/>
  <c r="M18" i="1"/>
  <c r="M24" i="1"/>
  <c r="M25" i="1"/>
  <c r="M23" i="1"/>
  <c r="L26" i="1"/>
  <c r="M26" i="1"/>
  <c r="B28" i="1"/>
  <c r="L27" i="1"/>
  <c r="N23" i="1"/>
  <c r="N24" i="1"/>
  <c r="N25" i="1"/>
  <c r="G28" i="1"/>
  <c r="H28" i="1"/>
  <c r="E28" i="1"/>
  <c r="L28" i="1"/>
  <c r="J28" i="1"/>
  <c r="D28" i="1"/>
  <c r="F28" i="1"/>
  <c r="I28" i="1"/>
  <c r="N26" i="1"/>
  <c r="L20" i="1"/>
  <c r="D20" i="1"/>
  <c r="E20" i="1"/>
  <c r="F20" i="1"/>
  <c r="G20" i="1"/>
  <c r="H20" i="1"/>
  <c r="I20" i="1"/>
  <c r="J20" i="1"/>
</calcChain>
</file>

<file path=xl/comments1.xml><?xml version="1.0" encoding="utf-8"?>
<comments xmlns="http://schemas.openxmlformats.org/spreadsheetml/2006/main">
  <authors>
    <author>Jennifer Hine</author>
  </authors>
  <commentList>
    <comment ref="B16" authorId="0">
      <text>
        <r>
          <rPr>
            <sz val="9"/>
            <color indexed="81"/>
            <rFont val="Tahoma"/>
            <family val="2"/>
          </rPr>
          <t>Count the number of days from the ENROLLMENT start date to the end of the month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Count the number of days from the beginning of the month to the EXIT date.</t>
        </r>
      </text>
    </comment>
    <comment ref="B18" authorId="0">
      <text>
        <r>
          <rPr>
            <sz val="9"/>
            <color indexed="81"/>
            <rFont val="Tahoma"/>
            <family val="2"/>
          </rPr>
          <t>Sept 11-30 is 20 days of service</t>
        </r>
      </text>
    </comment>
  </commentList>
</comments>
</file>

<file path=xl/sharedStrings.xml><?xml version="1.0" encoding="utf-8"?>
<sst xmlns="http://schemas.openxmlformats.org/spreadsheetml/2006/main" count="44" uniqueCount="43">
  <si>
    <t>MONTH</t>
  </si>
  <si>
    <t>HOURS</t>
  </si>
  <si>
    <t>Service Hours</t>
  </si>
  <si>
    <t>Monthly Total</t>
  </si>
  <si>
    <t>Cumulative Total</t>
  </si>
  <si>
    <t>Fundraising hours</t>
  </si>
  <si>
    <t>no limit</t>
  </si>
  <si>
    <t>Prof Dev/Training Hours</t>
  </si>
  <si>
    <t>cannot exceed 20% of total hours</t>
  </si>
  <si>
    <t xml:space="preserve">cannot exceed 10%  of total hour </t>
  </si>
  <si>
    <t>Hours Completed %</t>
  </si>
  <si>
    <t>Approx Prog Completion %</t>
  </si>
  <si>
    <t>Compare the "Approx Prog Completion %" with the "Hours Completed %" to assess whether member is on track to complete the 1700 hours over the 10.5 month term of service.</t>
  </si>
  <si>
    <t>START Date</t>
  </si>
  <si>
    <t>OCT</t>
  </si>
  <si>
    <t>SEPT</t>
  </si>
  <si>
    <t>NOV</t>
  </si>
  <si>
    <t>DEC</t>
  </si>
  <si>
    <t>JAN</t>
  </si>
  <si>
    <t>FEB</t>
  </si>
  <si>
    <t>MAR</t>
  </si>
  <si>
    <t>APR</t>
  </si>
  <si>
    <t>MAY</t>
  </si>
  <si>
    <t>JUNE</t>
  </si>
  <si>
    <t xml:space="preserve"> </t>
  </si>
  <si>
    <t># Days ENROLLED in CAC that month</t>
  </si>
  <si>
    <t>The # days ENROLLED in CAC these month should be the actual number of days in that month.</t>
  </si>
  <si>
    <t>First Month</t>
  </si>
  <si>
    <t>Last Month</t>
  </si>
  <si>
    <t>Cumulative days of being ENROLLED</t>
  </si>
  <si>
    <t>TOTAL</t>
  </si>
  <si>
    <t>%</t>
  </si>
  <si>
    <t>EXIT Date</t>
  </si>
  <si>
    <t>report this percent in mid-year report</t>
  </si>
  <si>
    <t>must be at least 1700 hour (include all hours over 1700 too)</t>
  </si>
  <si>
    <r>
      <t>the program year.  We will ask for the mid-year "</t>
    </r>
    <r>
      <rPr>
        <b/>
        <sz val="12"/>
        <color theme="1"/>
        <rFont val="Calibri"/>
        <family val="2"/>
        <scheme val="minor"/>
      </rPr>
      <t>Hours Completed %</t>
    </r>
    <r>
      <rPr>
        <sz val="12"/>
        <color theme="1"/>
        <rFont val="Calibri"/>
        <family val="2"/>
        <scheme val="minor"/>
      </rPr>
      <t>" on the mid-year progress report.</t>
    </r>
  </si>
  <si>
    <r>
      <t xml:space="preserve">This tool was developed to help CAC Members and their supervisors track service hours each month to assess whether members are on track to complete their required </t>
    </r>
    <r>
      <rPr>
        <b/>
        <sz val="14"/>
        <color theme="1"/>
        <rFont val="Calibri"/>
        <family val="2"/>
        <scheme val="minor"/>
      </rPr>
      <t>1700</t>
    </r>
    <r>
      <rPr>
        <sz val="12"/>
        <color theme="1"/>
        <rFont val="Calibri"/>
        <family val="2"/>
        <scheme val="minor"/>
      </rPr>
      <t xml:space="preserve"> hours by the end of </t>
    </r>
  </si>
  <si>
    <t>MEMBER HOURS TRACKING TOOL</t>
  </si>
  <si>
    <r>
      <t>For those ending early, edit the last month's "</t>
    </r>
    <r>
      <rPr>
        <b/>
        <sz val="12"/>
        <color theme="1"/>
        <rFont val="Calibri"/>
        <family val="2"/>
        <scheme val="minor"/>
      </rPr>
      <t># Days enrolled in CAC that month</t>
    </r>
    <r>
      <rPr>
        <sz val="12"/>
        <color theme="1"/>
        <rFont val="Calibri"/>
        <family val="2"/>
        <scheme val="minor"/>
      </rPr>
      <t>" row to reflect # days ENROLLED up to, and including, the EXIT date.</t>
    </r>
  </si>
  <si>
    <t>Sept 11, 2017</t>
  </si>
  <si>
    <t>July 15, 2018</t>
  </si>
  <si>
    <t>JULY</t>
  </si>
  <si>
    <r>
      <t>(This tool has a start date of September 11. For those starting later or earlier, it can be adjusted to when the member actually starts. Just edit the '</t>
    </r>
    <r>
      <rPr>
        <b/>
        <sz val="12"/>
        <color theme="1"/>
        <rFont val="Calibri"/>
        <family val="2"/>
        <scheme val="minor"/>
      </rPr>
      <t>MONTH</t>
    </r>
    <r>
      <rPr>
        <sz val="12"/>
        <color theme="1"/>
        <rFont val="Calibri"/>
        <family val="2"/>
        <scheme val="minor"/>
      </rPr>
      <t>" row and the "</t>
    </r>
    <r>
      <rPr>
        <b/>
        <sz val="12"/>
        <color theme="1"/>
        <rFont val="Calibri"/>
        <family val="2"/>
        <scheme val="minor"/>
      </rPr>
      <t xml:space="preserve"># Days ENROLLED in CAC that month" </t>
    </r>
    <r>
      <rPr>
        <sz val="12"/>
        <color theme="1"/>
        <rFont val="Calibri"/>
        <family val="2"/>
        <scheme val="minor"/>
      </rPr>
      <t>row</t>
    </r>
    <r>
      <rPr>
        <b/>
        <sz val="12"/>
        <color theme="1"/>
        <rFont val="Calibri"/>
        <family val="2"/>
        <scheme val="minor"/>
      </rPr>
      <t xml:space="preserve">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</si>
</sst>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Border="1"/>
    <xf numFmtId="0" fontId="3" fillId="0" borderId="7" xfId="0" applyFont="1" applyBorder="1" applyAlignment="1">
      <alignment horizontal="left"/>
    </xf>
    <xf numFmtId="9" fontId="8" fillId="3" borderId="7" xfId="1" applyNumberFormat="1" applyFont="1" applyFill="1" applyBorder="1" applyAlignment="1">
      <alignment horizontal="center"/>
    </xf>
    <xf numFmtId="9" fontId="8" fillId="2" borderId="7" xfId="1" applyNumberFormat="1" applyFont="1" applyFill="1" applyBorder="1" applyAlignment="1">
      <alignment horizontal="center"/>
    </xf>
    <xf numFmtId="9" fontId="8" fillId="3" borderId="7" xfId="1" applyFont="1" applyFill="1" applyBorder="1" applyAlignment="1">
      <alignment horizontal="center"/>
    </xf>
    <xf numFmtId="49" fontId="7" fillId="8" borderId="13" xfId="0" applyNumberFormat="1" applyFont="1" applyFill="1" applyBorder="1" applyAlignment="1">
      <alignment horizontal="center"/>
    </xf>
    <xf numFmtId="49" fontId="7" fillId="8" borderId="11" xfId="0" applyNumberFormat="1" applyFont="1" applyFill="1" applyBorder="1" applyAlignment="1">
      <alignment horizontal="center"/>
    </xf>
    <xf numFmtId="49" fontId="7" fillId="8" borderId="12" xfId="0" applyNumberFormat="1" applyFont="1" applyFill="1" applyBorder="1" applyAlignment="1">
      <alignment horizontal="center"/>
    </xf>
    <xf numFmtId="49" fontId="7" fillId="8" borderId="2" xfId="0" applyNumberFormat="1" applyFont="1" applyFill="1" applyBorder="1" applyAlignment="1">
      <alignment horizontal="center"/>
    </xf>
    <xf numFmtId="0" fontId="3" fillId="8" borderId="19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10" fontId="3" fillId="0" borderId="0" xfId="1" applyNumberFormat="1" applyFont="1" applyFill="1" applyBorder="1"/>
    <xf numFmtId="0" fontId="3" fillId="8" borderId="1" xfId="0" applyFont="1" applyFill="1" applyBorder="1" applyAlignment="1">
      <alignment horizontal="center"/>
    </xf>
    <xf numFmtId="0" fontId="12" fillId="0" borderId="0" xfId="0" applyFont="1"/>
    <xf numFmtId="0" fontId="9" fillId="0" borderId="0" xfId="2" applyFont="1" applyFill="1"/>
    <xf numFmtId="0" fontId="13" fillId="0" borderId="0" xfId="0" applyFont="1"/>
    <xf numFmtId="0" fontId="7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9" fontId="8" fillId="3" borderId="8" xfId="1" applyNumberFormat="1" applyFont="1" applyFill="1" applyBorder="1" applyAlignment="1">
      <alignment horizontal="center"/>
    </xf>
    <xf numFmtId="9" fontId="8" fillId="3" borderId="10" xfId="1" applyNumberFormat="1" applyFont="1" applyFill="1" applyBorder="1" applyAlignment="1">
      <alignment horizontal="center"/>
    </xf>
    <xf numFmtId="1" fontId="0" fillId="3" borderId="23" xfId="0" applyNumberFormat="1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1" fontId="0" fillId="5" borderId="23" xfId="0" applyNumberFormat="1" applyFont="1" applyFill="1" applyBorder="1" applyAlignment="1">
      <alignment horizontal="center"/>
    </xf>
    <xf numFmtId="1" fontId="0" fillId="5" borderId="24" xfId="0" applyNumberFormat="1" applyFont="1" applyFill="1" applyBorder="1" applyAlignment="1">
      <alignment horizontal="center"/>
    </xf>
    <xf numFmtId="1" fontId="0" fillId="2" borderId="25" xfId="0" applyNumberFormat="1" applyFont="1" applyFill="1" applyBorder="1" applyAlignment="1">
      <alignment horizontal="center"/>
    </xf>
    <xf numFmtId="1" fontId="0" fillId="5" borderId="26" xfId="0" applyNumberFormat="1" applyFont="1" applyFill="1" applyBorder="1" applyAlignment="1">
      <alignment horizontal="center"/>
    </xf>
    <xf numFmtId="0" fontId="3" fillId="8" borderId="27" xfId="0" applyFont="1" applyFill="1" applyBorder="1" applyAlignment="1">
      <alignment horizontal="left"/>
    </xf>
    <xf numFmtId="1" fontId="7" fillId="8" borderId="11" xfId="0" applyNumberFormat="1" applyFont="1" applyFill="1" applyBorder="1" applyAlignment="1">
      <alignment horizontal="center"/>
    </xf>
    <xf numFmtId="1" fontId="7" fillId="8" borderId="12" xfId="0" applyNumberFormat="1" applyFont="1" applyFill="1" applyBorder="1" applyAlignment="1">
      <alignment horizontal="center"/>
    </xf>
    <xf numFmtId="1" fontId="7" fillId="8" borderId="2" xfId="0" applyNumberFormat="1" applyFont="1" applyFill="1" applyBorder="1" applyAlignment="1">
      <alignment horizontal="center"/>
    </xf>
    <xf numFmtId="1" fontId="7" fillId="8" borderId="13" xfId="0" applyNumberFormat="1" applyFont="1" applyFill="1" applyBorder="1" applyAlignment="1">
      <alignment horizontal="center"/>
    </xf>
    <xf numFmtId="1" fontId="3" fillId="8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9" fontId="8" fillId="0" borderId="9" xfId="1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/>
    <xf numFmtId="0" fontId="0" fillId="7" borderId="0" xfId="0" applyFont="1" applyFill="1"/>
    <xf numFmtId="0" fontId="0" fillId="7" borderId="7" xfId="0" applyFont="1" applyFill="1" applyBorder="1"/>
    <xf numFmtId="0" fontId="0" fillId="7" borderId="8" xfId="0" applyFont="1" applyFill="1" applyBorder="1"/>
    <xf numFmtId="0" fontId="0" fillId="7" borderId="9" xfId="0" applyFont="1" applyFill="1" applyBorder="1"/>
    <xf numFmtId="0" fontId="0" fillId="7" borderId="10" xfId="0" applyFont="1" applyFill="1" applyBorder="1"/>
    <xf numFmtId="0" fontId="0" fillId="0" borderId="1" xfId="0" applyFont="1" applyBorder="1"/>
    <xf numFmtId="0" fontId="0" fillId="0" borderId="15" xfId="0" applyFont="1" applyBorder="1"/>
    <xf numFmtId="0" fontId="0" fillId="0" borderId="16" xfId="0" applyFont="1" applyBorder="1"/>
    <xf numFmtId="49" fontId="7" fillId="8" borderId="30" xfId="0" applyNumberFormat="1" applyFont="1" applyFill="1" applyBorder="1" applyAlignment="1">
      <alignment horizontal="center"/>
    </xf>
    <xf numFmtId="49" fontId="7" fillId="8" borderId="6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10" fontId="3" fillId="3" borderId="3" xfId="1" applyNumberFormat="1" applyFont="1" applyFill="1" applyBorder="1" applyAlignment="1">
      <alignment horizontal="center"/>
    </xf>
    <xf numFmtId="10" fontId="3" fillId="6" borderId="6" xfId="1" applyNumberFormat="1" applyFont="1" applyFill="1" applyBorder="1" applyAlignment="1">
      <alignment horizontal="center"/>
    </xf>
    <xf numFmtId="10" fontId="3" fillId="3" borderId="4" xfId="1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9" fontId="0" fillId="9" borderId="15" xfId="1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9" fontId="0" fillId="9" borderId="7" xfId="0" applyNumberFormat="1" applyFont="1" applyFill="1" applyBorder="1" applyAlignment="1">
      <alignment horizontal="center"/>
    </xf>
    <xf numFmtId="0" fontId="3" fillId="8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1" fillId="10" borderId="2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635635</xdr:colOff>
      <xdr:row>3</xdr:row>
      <xdr:rowOff>150495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607435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1"/>
  <sheetViews>
    <sheetView tabSelected="1" workbookViewId="0">
      <selection activeCell="H28" sqref="H28"/>
    </sheetView>
  </sheetViews>
  <sheetFormatPr baseColWidth="10" defaultColWidth="8.83203125" defaultRowHeight="15" x14ac:dyDescent="0.2"/>
  <cols>
    <col min="1" max="1" width="32.83203125" style="42" customWidth="1"/>
    <col min="2" max="2" width="11.6640625" style="42" customWidth="1"/>
    <col min="3" max="11" width="10.6640625" style="42" customWidth="1"/>
    <col min="12" max="12" width="11.6640625" style="42" customWidth="1"/>
    <col min="13" max="14" width="10.6640625" style="42" customWidth="1"/>
    <col min="15" max="16384" width="8.83203125" style="42"/>
  </cols>
  <sheetData>
    <row r="1" spans="1:16" ht="15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6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6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6" ht="15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6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6" ht="26" x14ac:dyDescent="0.3">
      <c r="A6" s="94" t="s">
        <v>37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6" ht="20" customHeight="1" x14ac:dyDescent="0.25">
      <c r="A7" s="93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6" ht="20" customHeight="1" x14ac:dyDescent="0.2">
      <c r="A8" s="93" t="s">
        <v>35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6" ht="20" customHeight="1" x14ac:dyDescent="0.2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41"/>
      <c r="N9" s="41"/>
    </row>
    <row r="10" spans="1:16" ht="20" customHeight="1" x14ac:dyDescent="0.2">
      <c r="A10" s="95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16" ht="20" customHeight="1" x14ac:dyDescent="0.2">
      <c r="A11" s="41" t="s">
        <v>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6" ht="20" customHeight="1" thickBot="1" x14ac:dyDescent="0.25">
      <c r="A12" s="41"/>
      <c r="B12" s="2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6" ht="20" customHeight="1" x14ac:dyDescent="0.2">
      <c r="A13" s="41" t="s">
        <v>24</v>
      </c>
      <c r="B13" s="51" t="s">
        <v>13</v>
      </c>
      <c r="C13" s="41"/>
      <c r="D13" s="41"/>
      <c r="E13" s="41"/>
      <c r="F13" s="41"/>
      <c r="G13" s="41"/>
      <c r="H13" s="41"/>
      <c r="I13" s="41"/>
      <c r="J13" s="41"/>
      <c r="K13" s="41"/>
      <c r="L13" s="51" t="s">
        <v>32</v>
      </c>
      <c r="M13" s="41"/>
      <c r="N13" s="41"/>
    </row>
    <row r="14" spans="1:16" ht="20" customHeight="1" thickBot="1" x14ac:dyDescent="0.25">
      <c r="A14" s="41"/>
      <c r="B14" s="52" t="s">
        <v>39</v>
      </c>
      <c r="C14" s="41"/>
      <c r="D14" s="41"/>
      <c r="E14" s="41"/>
      <c r="F14" s="41"/>
      <c r="H14" s="41"/>
      <c r="I14" s="41"/>
      <c r="J14" s="41"/>
      <c r="K14" s="41"/>
      <c r="L14" s="52" t="s">
        <v>40</v>
      </c>
      <c r="M14" s="41"/>
      <c r="N14" s="41"/>
    </row>
    <row r="15" spans="1:16" ht="20" customHeight="1" thickBot="1" x14ac:dyDescent="0.25">
      <c r="A15" s="41"/>
      <c r="B15" s="37"/>
      <c r="C15" s="41"/>
      <c r="D15" s="41"/>
      <c r="E15" s="41"/>
      <c r="F15" s="41"/>
      <c r="H15" s="41"/>
      <c r="I15" s="41"/>
      <c r="J15" s="41"/>
      <c r="K15" s="41"/>
      <c r="L15" s="41"/>
      <c r="M15" s="41"/>
      <c r="N15" s="41"/>
    </row>
    <row r="16" spans="1:16" ht="20" customHeight="1" thickBot="1" x14ac:dyDescent="0.25">
      <c r="A16" s="41"/>
      <c r="B16" s="38" t="s">
        <v>27</v>
      </c>
      <c r="C16" s="90" t="s">
        <v>26</v>
      </c>
      <c r="D16" s="91"/>
      <c r="E16" s="91"/>
      <c r="F16" s="91"/>
      <c r="G16" s="91"/>
      <c r="H16" s="91"/>
      <c r="I16" s="91"/>
      <c r="J16" s="91"/>
      <c r="K16" s="92"/>
      <c r="L16" s="38" t="s">
        <v>28</v>
      </c>
      <c r="M16" s="41"/>
      <c r="N16" s="41"/>
    </row>
    <row r="17" spans="1:15" ht="20" customHeight="1" thickBot="1" x14ac:dyDescent="0.25">
      <c r="A17" s="13" t="s">
        <v>0</v>
      </c>
      <c r="B17" s="10" t="s">
        <v>15</v>
      </c>
      <c r="C17" s="10" t="s">
        <v>14</v>
      </c>
      <c r="D17" s="10" t="s">
        <v>16</v>
      </c>
      <c r="E17" s="10" t="s">
        <v>17</v>
      </c>
      <c r="F17" s="11" t="s">
        <v>18</v>
      </c>
      <c r="G17" s="12" t="s">
        <v>19</v>
      </c>
      <c r="H17" s="9" t="s">
        <v>20</v>
      </c>
      <c r="I17" s="10" t="s">
        <v>21</v>
      </c>
      <c r="J17" s="10" t="s">
        <v>22</v>
      </c>
      <c r="K17" s="10" t="s">
        <v>23</v>
      </c>
      <c r="L17" s="11" t="s">
        <v>41</v>
      </c>
      <c r="M17" s="22" t="s">
        <v>30</v>
      </c>
    </row>
    <row r="18" spans="1:15" ht="20" customHeight="1" thickBot="1" x14ac:dyDescent="0.25">
      <c r="A18" s="31" t="s">
        <v>25</v>
      </c>
      <c r="B18" s="32">
        <v>20</v>
      </c>
      <c r="C18" s="32">
        <v>31</v>
      </c>
      <c r="D18" s="32">
        <v>30</v>
      </c>
      <c r="E18" s="32">
        <v>31</v>
      </c>
      <c r="F18" s="33">
        <v>31</v>
      </c>
      <c r="G18" s="34">
        <v>28</v>
      </c>
      <c r="H18" s="35">
        <v>31</v>
      </c>
      <c r="I18" s="32">
        <v>30</v>
      </c>
      <c r="J18" s="32">
        <v>31</v>
      </c>
      <c r="K18" s="32">
        <v>30</v>
      </c>
      <c r="L18" s="32">
        <v>15</v>
      </c>
      <c r="M18" s="36">
        <f>SUM(B18:L18)</f>
        <v>308</v>
      </c>
    </row>
    <row r="19" spans="1:15" ht="20" customHeight="1" thickBot="1" x14ac:dyDescent="0.25">
      <c r="A19" s="39" t="s">
        <v>29</v>
      </c>
      <c r="B19" s="25">
        <f>SUM(B18)</f>
        <v>20</v>
      </c>
      <c r="C19" s="26">
        <f>SUM(C18,B19)</f>
        <v>51</v>
      </c>
      <c r="D19" s="27">
        <f>SUM(D18,C19)</f>
        <v>81</v>
      </c>
      <c r="E19" s="26">
        <f t="shared" ref="E19:K19" si="0">SUM(E18,D19)</f>
        <v>112</v>
      </c>
      <c r="F19" s="28">
        <f t="shared" si="0"/>
        <v>143</v>
      </c>
      <c r="G19" s="29">
        <f t="shared" si="0"/>
        <v>171</v>
      </c>
      <c r="H19" s="30">
        <f t="shared" si="0"/>
        <v>202</v>
      </c>
      <c r="I19" s="26">
        <f t="shared" si="0"/>
        <v>232</v>
      </c>
      <c r="J19" s="27">
        <f t="shared" si="0"/>
        <v>263</v>
      </c>
      <c r="K19" s="26">
        <f t="shared" si="0"/>
        <v>293</v>
      </c>
      <c r="L19" s="27">
        <f>SUM(L18,K19)</f>
        <v>308</v>
      </c>
    </row>
    <row r="20" spans="1:15" ht="20" customHeight="1" x14ac:dyDescent="0.2">
      <c r="A20" s="5" t="s">
        <v>11</v>
      </c>
      <c r="B20" s="6">
        <f>B19/L19</f>
        <v>6.4935064935064929E-2</v>
      </c>
      <c r="C20" s="7">
        <f>C19/L19</f>
        <v>0.16558441558441558</v>
      </c>
      <c r="D20" s="6">
        <f>D19/L19</f>
        <v>0.26298701298701299</v>
      </c>
      <c r="E20" s="7">
        <f>E19/L19</f>
        <v>0.36363636363636365</v>
      </c>
      <c r="F20" s="23">
        <f>F19/L19</f>
        <v>0.4642857142857143</v>
      </c>
      <c r="G20" s="40">
        <f>G19/L19</f>
        <v>0.55519480519480524</v>
      </c>
      <c r="H20" s="24">
        <f>H19/L19</f>
        <v>0.6558441558441559</v>
      </c>
      <c r="I20" s="7">
        <f>I19/L19</f>
        <v>0.75324675324675328</v>
      </c>
      <c r="J20" s="6">
        <f>J19/L19</f>
        <v>0.85389610389610393</v>
      </c>
      <c r="K20" s="7">
        <f>K19/L19</f>
        <v>0.95129870129870131</v>
      </c>
      <c r="L20" s="8">
        <f>L19/L19</f>
        <v>1</v>
      </c>
    </row>
    <row r="21" spans="1:15" ht="9" customHeight="1" x14ac:dyDescent="0.2">
      <c r="A21" s="43"/>
      <c r="B21" s="44"/>
      <c r="C21" s="44"/>
      <c r="D21" s="44"/>
      <c r="E21" s="44"/>
      <c r="F21" s="45"/>
      <c r="G21" s="46"/>
      <c r="H21" s="47"/>
      <c r="I21" s="44"/>
      <c r="J21" s="44"/>
      <c r="K21" s="44"/>
      <c r="L21" s="44"/>
    </row>
    <row r="22" spans="1:15" ht="20" customHeight="1" x14ac:dyDescent="0.2">
      <c r="A22" s="85" t="s">
        <v>1</v>
      </c>
      <c r="B22" s="86"/>
      <c r="C22" s="86"/>
      <c r="D22" s="86"/>
      <c r="E22" s="86"/>
      <c r="F22" s="87"/>
      <c r="G22" s="88"/>
      <c r="H22" s="89"/>
      <c r="I22" s="86"/>
      <c r="J22" s="86"/>
      <c r="K22" s="86"/>
      <c r="L22" s="86"/>
      <c r="M22" s="17" t="s">
        <v>30</v>
      </c>
      <c r="N22" s="17" t="s">
        <v>31</v>
      </c>
    </row>
    <row r="23" spans="1:15" ht="20" customHeight="1" x14ac:dyDescent="0.2">
      <c r="A23" s="48" t="s">
        <v>2</v>
      </c>
      <c r="B23" s="53"/>
      <c r="C23" s="54"/>
      <c r="D23" s="53"/>
      <c r="E23" s="54"/>
      <c r="F23" s="55"/>
      <c r="G23" s="56"/>
      <c r="H23" s="57"/>
      <c r="I23" s="54"/>
      <c r="J23" s="53"/>
      <c r="K23" s="54"/>
      <c r="L23" s="53"/>
      <c r="M23" s="79">
        <f>SUM(B23:L23)</f>
        <v>0</v>
      </c>
      <c r="N23" s="80" t="e">
        <f>M23/L27</f>
        <v>#DIV/0!</v>
      </c>
      <c r="O23" s="18" t="s">
        <v>6</v>
      </c>
    </row>
    <row r="24" spans="1:15" ht="20" customHeight="1" x14ac:dyDescent="0.2">
      <c r="A24" s="48" t="s">
        <v>7</v>
      </c>
      <c r="B24" s="53"/>
      <c r="C24" s="54"/>
      <c r="D24" s="53"/>
      <c r="E24" s="54"/>
      <c r="F24" s="55"/>
      <c r="G24" s="56"/>
      <c r="H24" s="57"/>
      <c r="I24" s="54"/>
      <c r="J24" s="53"/>
      <c r="K24" s="54"/>
      <c r="L24" s="53"/>
      <c r="M24" s="79">
        <f>SUM(B24:L24)</f>
        <v>0</v>
      </c>
      <c r="N24" s="80" t="e">
        <f>M24/L27</f>
        <v>#DIV/0!</v>
      </c>
      <c r="O24" s="19" t="s">
        <v>8</v>
      </c>
    </row>
    <row r="25" spans="1:15" ht="20" customHeight="1" thickBot="1" x14ac:dyDescent="0.25">
      <c r="A25" s="49" t="s">
        <v>5</v>
      </c>
      <c r="B25" s="58"/>
      <c r="C25" s="59"/>
      <c r="D25" s="58"/>
      <c r="E25" s="59"/>
      <c r="F25" s="60"/>
      <c r="G25" s="61"/>
      <c r="H25" s="62"/>
      <c r="I25" s="59"/>
      <c r="J25" s="58"/>
      <c r="K25" s="59"/>
      <c r="L25" s="58"/>
      <c r="M25" s="81">
        <f>SUM(B25:L25)</f>
        <v>0</v>
      </c>
      <c r="N25" s="82" t="e">
        <f>M25/L27</f>
        <v>#DIV/0!</v>
      </c>
      <c r="O25" s="18" t="s">
        <v>9</v>
      </c>
    </row>
    <row r="26" spans="1:15" ht="20" customHeight="1" thickBot="1" x14ac:dyDescent="0.25">
      <c r="A26" s="50" t="s">
        <v>3</v>
      </c>
      <c r="B26" s="63">
        <f>SUM(B23:B25)</f>
        <v>0</v>
      </c>
      <c r="C26" s="64">
        <f t="shared" ref="C26:L26" si="1">SUM(C23:C25)</f>
        <v>0</v>
      </c>
      <c r="D26" s="63">
        <f t="shared" si="1"/>
        <v>0</v>
      </c>
      <c r="E26" s="64">
        <f t="shared" si="1"/>
        <v>0</v>
      </c>
      <c r="F26" s="65">
        <f t="shared" si="1"/>
        <v>0</v>
      </c>
      <c r="G26" s="66">
        <f t="shared" si="1"/>
        <v>0</v>
      </c>
      <c r="H26" s="67">
        <f t="shared" si="1"/>
        <v>0</v>
      </c>
      <c r="I26" s="64">
        <f t="shared" si="1"/>
        <v>0</v>
      </c>
      <c r="J26" s="63">
        <f t="shared" si="1"/>
        <v>0</v>
      </c>
      <c r="K26" s="64">
        <f t="shared" si="1"/>
        <v>0</v>
      </c>
      <c r="L26" s="63">
        <f t="shared" si="1"/>
        <v>0</v>
      </c>
      <c r="M26" s="83">
        <f>SUM(M23:M25)</f>
        <v>0</v>
      </c>
      <c r="N26" s="84" t="e">
        <f>SUM(N23:N25)</f>
        <v>#DIV/0!</v>
      </c>
    </row>
    <row r="27" spans="1:15" ht="20" customHeight="1" thickTop="1" x14ac:dyDescent="0.2">
      <c r="A27" s="4" t="s">
        <v>4</v>
      </c>
      <c r="B27" s="68">
        <f>SUM(B26)</f>
        <v>0</v>
      </c>
      <c r="C27" s="69">
        <f>SUM(C26,B27)</f>
        <v>0</v>
      </c>
      <c r="D27" s="70">
        <f>SUM(D26,C27)</f>
        <v>0</v>
      </c>
      <c r="E27" s="69">
        <f t="shared" ref="E27:K27" si="2">SUM(E26,D27)</f>
        <v>0</v>
      </c>
      <c r="F27" s="71">
        <f t="shared" si="2"/>
        <v>0</v>
      </c>
      <c r="G27" s="72">
        <f t="shared" si="2"/>
        <v>0</v>
      </c>
      <c r="H27" s="73">
        <f t="shared" si="2"/>
        <v>0</v>
      </c>
      <c r="I27" s="69">
        <f t="shared" si="2"/>
        <v>0</v>
      </c>
      <c r="J27" s="70">
        <f t="shared" si="2"/>
        <v>0</v>
      </c>
      <c r="K27" s="69">
        <f t="shared" si="2"/>
        <v>0</v>
      </c>
      <c r="L27" s="70">
        <f>SUM(L26,K27)</f>
        <v>0</v>
      </c>
      <c r="M27" s="20" t="s">
        <v>34</v>
      </c>
    </row>
    <row r="28" spans="1:15" ht="20" customHeight="1" thickBot="1" x14ac:dyDescent="0.25">
      <c r="A28" s="1" t="s">
        <v>10</v>
      </c>
      <c r="B28" s="74">
        <f t="shared" ref="B28:L28" si="3">B27/1700</f>
        <v>0</v>
      </c>
      <c r="C28" s="75">
        <f t="shared" si="3"/>
        <v>0</v>
      </c>
      <c r="D28" s="74">
        <f t="shared" si="3"/>
        <v>0</v>
      </c>
      <c r="E28" s="75">
        <f t="shared" si="3"/>
        <v>0</v>
      </c>
      <c r="F28" s="76">
        <f t="shared" si="3"/>
        <v>0</v>
      </c>
      <c r="G28" s="77">
        <f t="shared" si="3"/>
        <v>0</v>
      </c>
      <c r="H28" s="78">
        <f t="shared" si="3"/>
        <v>0</v>
      </c>
      <c r="I28" s="75">
        <f t="shared" si="3"/>
        <v>0</v>
      </c>
      <c r="J28" s="74">
        <f t="shared" si="3"/>
        <v>0</v>
      </c>
      <c r="K28" s="75">
        <f t="shared" si="3"/>
        <v>0</v>
      </c>
      <c r="L28" s="74">
        <f t="shared" si="3"/>
        <v>0</v>
      </c>
      <c r="M28" s="16"/>
    </row>
    <row r="29" spans="1:15" ht="20" customHeight="1" x14ac:dyDescent="0.2">
      <c r="G29" s="14" t="s">
        <v>33</v>
      </c>
    </row>
    <row r="30" spans="1:15" ht="20" customHeight="1" x14ac:dyDescent="0.2">
      <c r="A30" s="15"/>
    </row>
    <row r="31" spans="1:15" x14ac:dyDescent="0.2">
      <c r="A31" s="15" t="s">
        <v>12</v>
      </c>
    </row>
  </sheetData>
  <mergeCells count="6">
    <mergeCell ref="C16:K16"/>
    <mergeCell ref="A9:L9"/>
    <mergeCell ref="A6:N6"/>
    <mergeCell ref="A8:N8"/>
    <mergeCell ref="A7:O7"/>
    <mergeCell ref="A10:P10"/>
  </mergeCells>
  <pageMargins left="0.45" right="0.45" top="0.5" bottom="0.5" header="0.3" footer="0.3"/>
  <pageSetup paperSize="5" scale="84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Hine</dc:creator>
  <cp:lastModifiedBy>Microsoft Office User</cp:lastModifiedBy>
  <cp:lastPrinted>2017-08-05T00:43:44Z</cp:lastPrinted>
  <dcterms:created xsi:type="dcterms:W3CDTF">2017-07-31T23:41:41Z</dcterms:created>
  <dcterms:modified xsi:type="dcterms:W3CDTF">2017-08-23T17:41:08Z</dcterms:modified>
</cp:coreProperties>
</file>